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" windowWidth="15206" windowHeight="8060" activeTab="0"/>
  </bookViews>
  <sheets>
    <sheet name="Sheet1" sheetId="1" r:id="rId1"/>
  </sheets>
  <definedNames>
    <definedName name="ActualArea">#REF!</definedName>
    <definedName name="BudgetArea">#REF!</definedName>
    <definedName name="forecast1area">#REF!</definedName>
    <definedName name="Forecast2area">#REF!</definedName>
    <definedName name="ForecastArea">#REF!</definedName>
    <definedName name="Normal">"Option Button 4"</definedName>
    <definedName name="RollingForecastArea">#REF!</definedName>
    <definedName name="t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<sst xmlns="http://schemas.openxmlformats.org/spreadsheetml/2006/main" count="59" uniqueCount="40">
  <si>
    <t>Trade creditors</t>
  </si>
  <si>
    <t>Accruals</t>
  </si>
  <si>
    <t>Total</t>
  </si>
  <si>
    <t>check</t>
  </si>
  <si>
    <t>Check</t>
  </si>
  <si>
    <t>Assets</t>
  </si>
  <si>
    <t>Fixed assets</t>
  </si>
  <si>
    <t>Stock</t>
  </si>
  <si>
    <t>Prepayments</t>
  </si>
  <si>
    <t>Trade debtors</t>
  </si>
  <si>
    <t>Cash</t>
  </si>
  <si>
    <t>Claims</t>
  </si>
  <si>
    <t>Tax payable</t>
  </si>
  <si>
    <t>Dividends payable</t>
  </si>
  <si>
    <t>Long term liabilities</t>
  </si>
  <si>
    <t>Share capital</t>
  </si>
  <si>
    <t>Retained profit</t>
  </si>
  <si>
    <t>£10k of equity</t>
  </si>
  <si>
    <t>Final balance sheet</t>
  </si>
  <si>
    <t>Balance sheet after each transaction</t>
  </si>
  <si>
    <t>Dividend paid</t>
  </si>
  <si>
    <t>Buy stock for £8k cash</t>
  </si>
  <si>
    <t>Buy £20k stock on credit</t>
  </si>
  <si>
    <t>Sell £6k of stock for £12k cash</t>
  </si>
  <si>
    <t>Sell £12k of stock for £30k (on credit)</t>
  </si>
  <si>
    <t>£10k loan</t>
  </si>
  <si>
    <t>Buy car for £9k</t>
  </si>
  <si>
    <t>Car running costs of £4k</t>
  </si>
  <si>
    <t>Interest on loan of £1k</t>
  </si>
  <si>
    <t>Collect £15k of cash from debtors</t>
  </si>
  <si>
    <t>Pay creditors £!0k</t>
  </si>
  <si>
    <t>Prepay £8k on account of stock</t>
  </si>
  <si>
    <t>Depreciate FA by £3k</t>
  </si>
  <si>
    <t>Accrue £2k for telephone expenses</t>
  </si>
  <si>
    <t>Accrue for £4k tax liability</t>
  </si>
  <si>
    <t>First year transactions</t>
  </si>
  <si>
    <t>Silk Bloomers Limited</t>
  </si>
  <si>
    <t>Opening balance sheet</t>
  </si>
  <si>
    <t>Rent equipment / buy stationery for £2k</t>
  </si>
  <si>
    <t>checks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</si>
</sst>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0_);\(#,##0.00\)"/>
    <numFmt numFmtId="167" formatCode="0.0%"/>
    <numFmt numFmtId="168" formatCode="\ #,##0_);\(#,##0\)"/>
    <numFmt numFmtId="169" formatCode="\ #,##0.0_);\(#,##0.0\)"/>
    <numFmt numFmtId="170" formatCode="0.0"/>
    <numFmt numFmtId="171" formatCode="0.000"/>
    <numFmt numFmtId="172" formatCode="hh:mm_)"/>
    <numFmt numFmtId="173" formatCode="dd/mm_)"/>
    <numFmt numFmtId="174" formatCode="dd\-mmm\-yy_)"/>
    <numFmt numFmtId="175" formatCode="#,##0.000_);\(#,##0.000\)"/>
    <numFmt numFmtId="176" formatCode="#,##0.0000_);\(#,##0.0000\)"/>
    <numFmt numFmtId="177" formatCode="#,##0.00000_);\(#,##0.00000\)"/>
    <numFmt numFmtId="178" formatCode="#,##0.000000_);\(#,##0.000000\)"/>
  </numFmts>
  <fonts count="46">
    <font>
      <sz val="10"/>
      <name val="Trebuchet MS"/>
      <family val="2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u val="single"/>
      <sz val="10"/>
      <color indexed="36"/>
      <name val="Trebuchet MS"/>
      <family val="2"/>
    </font>
    <font>
      <u val="single"/>
      <sz val="10"/>
      <color indexed="12"/>
      <name val="Trebuchet MS"/>
      <family val="2"/>
    </font>
    <font>
      <sz val="10"/>
      <color indexed="10"/>
      <name val="Trebuchet MS"/>
      <family val="2"/>
    </font>
    <font>
      <b/>
      <sz val="14"/>
      <name val="Trebuchet MS"/>
      <family val="2"/>
    </font>
    <font>
      <sz val="10"/>
      <color indexed="17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7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20"/>
      <name val="Trebuchet MS"/>
      <family val="2"/>
    </font>
    <font>
      <sz val="10"/>
      <color indexed="60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b/>
      <sz val="10"/>
      <color indexed="52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9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7" fontId="7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right" wrapText="1"/>
    </xf>
    <xf numFmtId="164" fontId="0" fillId="0" borderId="0" xfId="0" applyFont="1" applyBorder="1" applyAlignment="1">
      <alignment horizontal="right" wrapText="1"/>
    </xf>
    <xf numFmtId="164" fontId="1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right" wrapText="1"/>
    </xf>
    <xf numFmtId="166" fontId="0" fillId="0" borderId="0" xfId="0" applyNumberFormat="1" applyFont="1" applyBorder="1" applyAlignment="1" quotePrefix="1">
      <alignment horizontal="right" wrapText="1"/>
    </xf>
    <xf numFmtId="164" fontId="0" fillId="0" borderId="0" xfId="0" applyFont="1" applyAlignment="1">
      <alignment horizontal="right" wrapText="1"/>
    </xf>
    <xf numFmtId="164" fontId="0" fillId="0" borderId="12" xfId="0" applyFont="1" applyBorder="1" applyAlignment="1">
      <alignment/>
    </xf>
    <xf numFmtId="164" fontId="0" fillId="0" borderId="0" xfId="0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left"/>
    </xf>
    <xf numFmtId="166" fontId="7" fillId="0" borderId="0" xfId="0" applyNumberFormat="1" applyFont="1" applyBorder="1" applyAlignment="1" quotePrefix="1">
      <alignment horizontal="right"/>
    </xf>
    <xf numFmtId="166" fontId="7" fillId="0" borderId="0" xfId="0" applyNumberFormat="1" applyFont="1" applyBorder="1" applyAlignment="1">
      <alignment horizontal="right"/>
    </xf>
    <xf numFmtId="164" fontId="0" fillId="0" borderId="0" xfId="0" applyFont="1" applyFill="1" applyBorder="1" applyAlignment="1">
      <alignment horizontal="left"/>
    </xf>
    <xf numFmtId="166" fontId="0" fillId="0" borderId="11" xfId="0" applyNumberFormat="1" applyFont="1" applyBorder="1" applyAlignment="1">
      <alignment horizontal="right"/>
    </xf>
    <xf numFmtId="166" fontId="9" fillId="0" borderId="0" xfId="0" applyNumberFormat="1" applyFont="1" applyBorder="1" applyAlignment="1" quotePrefix="1">
      <alignment horizontal="right"/>
    </xf>
    <xf numFmtId="166" fontId="13" fillId="0" borderId="0" xfId="0" applyNumberFormat="1" applyFont="1" applyBorder="1" applyAlignment="1" quotePrefix="1">
      <alignment horizontal="right"/>
    </xf>
    <xf numFmtId="166" fontId="1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7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8" fontId="9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6" fontId="14" fillId="0" borderId="11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horizontal="right"/>
    </xf>
    <xf numFmtId="166" fontId="12" fillId="0" borderId="0" xfId="0" applyNumberFormat="1" applyFont="1" applyBorder="1" applyAlignment="1">
      <alignment horizontal="right" wrapText="1"/>
    </xf>
    <xf numFmtId="168" fontId="0" fillId="0" borderId="11" xfId="0" applyNumberFormat="1" applyFont="1" applyBorder="1" applyAlignment="1">
      <alignment horizontal="right" wrapText="1"/>
    </xf>
    <xf numFmtId="166" fontId="13" fillId="0" borderId="0" xfId="0" applyNumberFormat="1" applyFont="1" applyFill="1" applyBorder="1" applyAlignment="1">
      <alignment horizontal="right"/>
    </xf>
    <xf numFmtId="166" fontId="13" fillId="0" borderId="11" xfId="0" applyNumberFormat="1" applyFont="1" applyFill="1" applyBorder="1" applyAlignment="1">
      <alignment horizontal="right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 horizontal="right" wrapText="1"/>
    </xf>
    <xf numFmtId="164" fontId="0" fillId="0" borderId="17" xfId="0" applyFont="1" applyBorder="1" applyAlignment="1">
      <alignment/>
    </xf>
    <xf numFmtId="166" fontId="14" fillId="0" borderId="11" xfId="0" applyNumberFormat="1" applyFont="1" applyBorder="1" applyAlignment="1">
      <alignment horizontal="right"/>
    </xf>
    <xf numFmtId="164" fontId="11" fillId="0" borderId="14" xfId="0" applyFont="1" applyBorder="1" applyAlignment="1">
      <alignment/>
    </xf>
    <xf numFmtId="164" fontId="11" fillId="0" borderId="0" xfId="0" applyFont="1" applyAlignment="1">
      <alignment/>
    </xf>
    <xf numFmtId="17" fontId="11" fillId="0" borderId="11" xfId="0" applyNumberFormat="1" applyFont="1" applyBorder="1" applyAlignment="1">
      <alignment/>
    </xf>
    <xf numFmtId="166" fontId="8" fillId="0" borderId="0" xfId="0" applyNumberFormat="1" applyFont="1" applyAlignment="1">
      <alignment horizontal="left" vertical="center"/>
    </xf>
    <xf numFmtId="164" fontId="15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2" width="2.00390625" style="1" customWidth="1"/>
    <col min="3" max="3" width="3.140625" style="1" customWidth="1"/>
    <col min="4" max="4" width="15.7109375" style="1" customWidth="1"/>
    <col min="5" max="5" width="8.8515625" style="2" customWidth="1"/>
    <col min="6" max="6" width="8.8515625" style="1" customWidth="1"/>
    <col min="7" max="7" width="7.421875" style="1" customWidth="1"/>
    <col min="8" max="9" width="8.140625" style="1" customWidth="1"/>
    <col min="10" max="12" width="8.8515625" style="1" customWidth="1"/>
    <col min="13" max="13" width="10.140625" style="1" customWidth="1"/>
    <col min="14" max="19" width="8.8515625" style="1" customWidth="1"/>
    <col min="20" max="21" width="10.140625" style="1" customWidth="1"/>
    <col min="22" max="22" width="8.421875" style="1" customWidth="1"/>
    <col min="23" max="23" width="9.8515625" style="1" customWidth="1"/>
    <col min="24" max="24" width="2.00390625" style="1" customWidth="1"/>
    <col min="25" max="16384" width="9.140625" style="1" customWidth="1"/>
  </cols>
  <sheetData>
    <row r="1" ht="22.5" customHeight="1">
      <c r="B1" s="44" t="s">
        <v>36</v>
      </c>
    </row>
    <row r="2" ht="18" customHeight="1">
      <c r="B2" s="45" t="s">
        <v>35</v>
      </c>
    </row>
    <row r="3" spans="1:24" ht="13.5">
      <c r="A3" s="3"/>
      <c r="B3" s="4"/>
      <c r="C3" s="4"/>
      <c r="D3" s="4"/>
      <c r="E3" s="5"/>
      <c r="F3" s="29">
        <v>1</v>
      </c>
      <c r="G3" s="30">
        <f aca="true" t="shared" si="0" ref="G3:V3">F3+1</f>
        <v>2</v>
      </c>
      <c r="H3" s="30">
        <f t="shared" si="0"/>
        <v>3</v>
      </c>
      <c r="I3" s="30">
        <f t="shared" si="0"/>
        <v>4</v>
      </c>
      <c r="J3" s="30">
        <f t="shared" si="0"/>
        <v>5</v>
      </c>
      <c r="K3" s="30">
        <f t="shared" si="0"/>
        <v>6</v>
      </c>
      <c r="L3" s="30">
        <f t="shared" si="0"/>
        <v>7</v>
      </c>
      <c r="M3" s="30">
        <f t="shared" si="0"/>
        <v>8</v>
      </c>
      <c r="N3" s="30">
        <f t="shared" si="0"/>
        <v>9</v>
      </c>
      <c r="O3" s="30">
        <f t="shared" si="0"/>
        <v>10</v>
      </c>
      <c r="P3" s="30">
        <f t="shared" si="0"/>
        <v>11</v>
      </c>
      <c r="Q3" s="30">
        <f t="shared" si="0"/>
        <v>12</v>
      </c>
      <c r="R3" s="30">
        <f t="shared" si="0"/>
        <v>13</v>
      </c>
      <c r="S3" s="30">
        <f t="shared" si="0"/>
        <v>14</v>
      </c>
      <c r="T3" s="30">
        <f t="shared" si="0"/>
        <v>15</v>
      </c>
      <c r="U3" s="30">
        <f t="shared" si="0"/>
        <v>16</v>
      </c>
      <c r="V3" s="30">
        <f t="shared" si="0"/>
        <v>17</v>
      </c>
      <c r="W3" s="30"/>
      <c r="X3" s="37"/>
    </row>
    <row r="4" spans="1:24" s="11" customFormat="1" ht="66.75">
      <c r="A4" s="6"/>
      <c r="B4" s="7"/>
      <c r="C4" s="7"/>
      <c r="D4" s="8">
        <f>SUMSQ(E23:X23)</f>
        <v>0</v>
      </c>
      <c r="E4" s="33" t="s">
        <v>37</v>
      </c>
      <c r="F4" s="9" t="s">
        <v>17</v>
      </c>
      <c r="G4" s="9" t="s">
        <v>25</v>
      </c>
      <c r="H4" s="9" t="s">
        <v>26</v>
      </c>
      <c r="I4" s="10" t="s">
        <v>21</v>
      </c>
      <c r="J4" s="9" t="s">
        <v>22</v>
      </c>
      <c r="K4" s="9" t="s">
        <v>23</v>
      </c>
      <c r="L4" s="10" t="s">
        <v>24</v>
      </c>
      <c r="M4" s="9" t="s">
        <v>38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20</v>
      </c>
      <c r="T4" s="10" t="s">
        <v>33</v>
      </c>
      <c r="U4" s="10" t="s">
        <v>32</v>
      </c>
      <c r="V4" s="10" t="s">
        <v>34</v>
      </c>
      <c r="W4" s="33" t="s">
        <v>18</v>
      </c>
      <c r="X4" s="38"/>
    </row>
    <row r="5" spans="1:24" ht="13.5">
      <c r="A5" s="12"/>
      <c r="B5" s="13" t="s">
        <v>5</v>
      </c>
      <c r="C5" s="13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39"/>
    </row>
    <row r="6" spans="1:24" ht="13.5">
      <c r="A6" s="12"/>
      <c r="B6" s="13"/>
      <c r="C6" s="17" t="s">
        <v>6</v>
      </c>
      <c r="D6" s="17"/>
      <c r="E6" s="14">
        <v>0</v>
      </c>
      <c r="F6" s="18"/>
      <c r="G6" s="18"/>
      <c r="H6" s="18">
        <v>9</v>
      </c>
      <c r="I6" s="18"/>
      <c r="J6" s="18"/>
      <c r="K6" s="18"/>
      <c r="L6" s="18"/>
      <c r="M6" s="19"/>
      <c r="N6" s="18"/>
      <c r="O6" s="18"/>
      <c r="P6" s="18"/>
      <c r="Q6" s="18"/>
      <c r="R6" s="18"/>
      <c r="S6" s="18"/>
      <c r="T6" s="18"/>
      <c r="U6" s="18">
        <v>-3</v>
      </c>
      <c r="V6" s="18"/>
      <c r="W6" s="16">
        <f>SUM(E6:V6)</f>
        <v>6</v>
      </c>
      <c r="X6" s="39"/>
    </row>
    <row r="7" spans="1:24" ht="13.5">
      <c r="A7" s="12"/>
      <c r="B7" s="13"/>
      <c r="C7" s="17" t="s">
        <v>7</v>
      </c>
      <c r="D7" s="17"/>
      <c r="E7" s="14">
        <v>0</v>
      </c>
      <c r="F7" s="19"/>
      <c r="G7" s="19"/>
      <c r="H7" s="19"/>
      <c r="I7" s="19">
        <v>8</v>
      </c>
      <c r="J7" s="19">
        <v>20</v>
      </c>
      <c r="K7" s="19">
        <v>-6</v>
      </c>
      <c r="L7" s="19">
        <v>-12</v>
      </c>
      <c r="M7" s="2"/>
      <c r="N7" s="19"/>
      <c r="O7" s="19"/>
      <c r="P7" s="19"/>
      <c r="Q7" s="19"/>
      <c r="R7" s="19"/>
      <c r="S7" s="19"/>
      <c r="T7" s="19"/>
      <c r="U7" s="19"/>
      <c r="V7" s="19"/>
      <c r="W7" s="16">
        <f>SUM(E7:V7)</f>
        <v>10</v>
      </c>
      <c r="X7" s="39"/>
    </row>
    <row r="8" spans="1:24" ht="13.5">
      <c r="A8" s="12"/>
      <c r="B8" s="13"/>
      <c r="C8" s="17" t="s">
        <v>8</v>
      </c>
      <c r="D8" s="17"/>
      <c r="E8" s="14">
        <v>0</v>
      </c>
      <c r="F8" s="19"/>
      <c r="G8" s="19"/>
      <c r="H8" s="19"/>
      <c r="I8" s="19"/>
      <c r="J8" s="19"/>
      <c r="K8" s="19"/>
      <c r="L8" s="19"/>
      <c r="M8" s="2"/>
      <c r="N8" s="19"/>
      <c r="O8" s="19"/>
      <c r="P8" s="19"/>
      <c r="Q8" s="19"/>
      <c r="R8" s="19">
        <v>8</v>
      </c>
      <c r="S8" s="19"/>
      <c r="T8" s="19"/>
      <c r="U8" s="19"/>
      <c r="V8" s="19"/>
      <c r="W8" s="16">
        <f>SUM(E8:V8)</f>
        <v>8</v>
      </c>
      <c r="X8" s="39"/>
    </row>
    <row r="9" spans="1:24" ht="13.5">
      <c r="A9" s="12"/>
      <c r="B9" s="17"/>
      <c r="C9" s="20" t="s">
        <v>9</v>
      </c>
      <c r="D9" s="17"/>
      <c r="E9" s="14">
        <v>0</v>
      </c>
      <c r="F9" s="19"/>
      <c r="G9" s="19"/>
      <c r="H9" s="19"/>
      <c r="I9" s="19"/>
      <c r="J9" s="19"/>
      <c r="K9" s="19"/>
      <c r="L9" s="19">
        <v>30</v>
      </c>
      <c r="M9" s="2"/>
      <c r="N9" s="19"/>
      <c r="O9" s="19"/>
      <c r="P9" s="19">
        <v>-15</v>
      </c>
      <c r="Q9" s="19"/>
      <c r="R9" s="19"/>
      <c r="S9" s="19"/>
      <c r="T9" s="19"/>
      <c r="U9" s="19"/>
      <c r="V9" s="19"/>
      <c r="W9" s="16">
        <f>SUM(E9:V9)</f>
        <v>15</v>
      </c>
      <c r="X9" s="39"/>
    </row>
    <row r="10" spans="1:24" ht="13.5">
      <c r="A10" s="12"/>
      <c r="B10" s="17"/>
      <c r="C10" s="20" t="s">
        <v>10</v>
      </c>
      <c r="D10" s="17"/>
      <c r="E10" s="14">
        <v>0</v>
      </c>
      <c r="F10" s="19">
        <v>10</v>
      </c>
      <c r="G10" s="19">
        <v>10</v>
      </c>
      <c r="H10" s="19">
        <v>-9</v>
      </c>
      <c r="I10" s="19">
        <v>-8</v>
      </c>
      <c r="J10" s="19"/>
      <c r="K10" s="19">
        <v>12</v>
      </c>
      <c r="L10" s="19"/>
      <c r="M10" s="2"/>
      <c r="N10" s="19">
        <v>-4</v>
      </c>
      <c r="O10" s="19">
        <v>-1</v>
      </c>
      <c r="P10" s="19">
        <v>15</v>
      </c>
      <c r="Q10" s="19">
        <v>-10</v>
      </c>
      <c r="R10" s="19">
        <v>-8</v>
      </c>
      <c r="S10" s="19">
        <v>-3</v>
      </c>
      <c r="T10" s="19"/>
      <c r="U10" s="19"/>
      <c r="V10" s="19"/>
      <c r="W10" s="16">
        <f>SUM(E10:V10)</f>
        <v>4</v>
      </c>
      <c r="X10" s="39"/>
    </row>
    <row r="11" spans="1:24" ht="13.5">
      <c r="A11" s="12"/>
      <c r="B11" s="13"/>
      <c r="C11" s="13" t="s">
        <v>2</v>
      </c>
      <c r="D11" s="13"/>
      <c r="E11" s="40">
        <f aca="true" t="shared" si="1" ref="E11:W11">SUM(E6:E10)</f>
        <v>0</v>
      </c>
      <c r="F11" s="21">
        <f t="shared" si="1"/>
        <v>10</v>
      </c>
      <c r="G11" s="21">
        <f t="shared" si="1"/>
        <v>10</v>
      </c>
      <c r="H11" s="21">
        <f t="shared" si="1"/>
        <v>0</v>
      </c>
      <c r="I11" s="21">
        <f t="shared" si="1"/>
        <v>0</v>
      </c>
      <c r="J11" s="21">
        <f t="shared" si="1"/>
        <v>20</v>
      </c>
      <c r="K11" s="21">
        <f t="shared" si="1"/>
        <v>6</v>
      </c>
      <c r="L11" s="21">
        <f t="shared" si="1"/>
        <v>18</v>
      </c>
      <c r="M11" s="21">
        <f t="shared" si="1"/>
        <v>0</v>
      </c>
      <c r="N11" s="21">
        <f t="shared" si="1"/>
        <v>-4</v>
      </c>
      <c r="O11" s="21">
        <f t="shared" si="1"/>
        <v>-1</v>
      </c>
      <c r="P11" s="21">
        <f t="shared" si="1"/>
        <v>0</v>
      </c>
      <c r="Q11" s="21">
        <f t="shared" si="1"/>
        <v>-10</v>
      </c>
      <c r="R11" s="21">
        <f t="shared" si="1"/>
        <v>0</v>
      </c>
      <c r="S11" s="21">
        <f t="shared" si="1"/>
        <v>-3</v>
      </c>
      <c r="T11" s="21">
        <f t="shared" si="1"/>
        <v>0</v>
      </c>
      <c r="U11" s="21">
        <f t="shared" si="1"/>
        <v>-3</v>
      </c>
      <c r="V11" s="21">
        <f t="shared" si="1"/>
        <v>0</v>
      </c>
      <c r="W11" s="21">
        <f t="shared" si="1"/>
        <v>43</v>
      </c>
      <c r="X11" s="39"/>
    </row>
    <row r="12" spans="1:24" ht="13.5">
      <c r="A12" s="12"/>
      <c r="B12" s="13"/>
      <c r="C12" s="13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39"/>
    </row>
    <row r="13" spans="1:24" ht="13.5">
      <c r="A13" s="12"/>
      <c r="B13" s="13" t="s">
        <v>11</v>
      </c>
      <c r="C13" s="13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9"/>
    </row>
    <row r="14" spans="1:24" ht="13.5">
      <c r="A14" s="12"/>
      <c r="B14" s="13"/>
      <c r="C14" s="17" t="s">
        <v>0</v>
      </c>
      <c r="D14" s="17"/>
      <c r="E14" s="14">
        <v>0</v>
      </c>
      <c r="F14" s="19"/>
      <c r="G14" s="18"/>
      <c r="H14" s="18"/>
      <c r="I14" s="18"/>
      <c r="J14" s="18">
        <v>20</v>
      </c>
      <c r="K14" s="18"/>
      <c r="L14" s="18"/>
      <c r="M14" s="18">
        <v>2</v>
      </c>
      <c r="N14" s="18"/>
      <c r="O14" s="18"/>
      <c r="P14" s="22"/>
      <c r="Q14" s="18">
        <v>-10</v>
      </c>
      <c r="R14" s="18"/>
      <c r="S14" s="22"/>
      <c r="T14" s="18"/>
      <c r="U14" s="22"/>
      <c r="V14" s="22"/>
      <c r="W14" s="16">
        <f aca="true" t="shared" si="2" ref="W14:W21">SUM(E14:V14)</f>
        <v>12</v>
      </c>
      <c r="X14" s="39"/>
    </row>
    <row r="15" spans="1:24" ht="13.5">
      <c r="A15" s="12"/>
      <c r="B15" s="13"/>
      <c r="C15" s="17" t="s">
        <v>1</v>
      </c>
      <c r="D15" s="17"/>
      <c r="E15" s="14"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2</v>
      </c>
      <c r="U15" s="18"/>
      <c r="V15" s="18"/>
      <c r="W15" s="16">
        <f t="shared" si="2"/>
        <v>2</v>
      </c>
      <c r="X15" s="39"/>
    </row>
    <row r="16" spans="1:24" ht="13.5">
      <c r="A16" s="12"/>
      <c r="B16" s="13"/>
      <c r="C16" s="17" t="s">
        <v>12</v>
      </c>
      <c r="D16" s="17"/>
      <c r="E16" s="14">
        <v>0</v>
      </c>
      <c r="F16" s="18"/>
      <c r="G16" s="18"/>
      <c r="H16" s="18"/>
      <c r="I16" s="18"/>
      <c r="J16" s="18"/>
      <c r="K16" s="18"/>
      <c r="L16" s="18"/>
      <c r="M16" s="18"/>
      <c r="O16" s="18"/>
      <c r="P16" s="18"/>
      <c r="Q16" s="18"/>
      <c r="R16" s="18"/>
      <c r="S16" s="18"/>
      <c r="T16" s="18"/>
      <c r="U16" s="18"/>
      <c r="V16" s="18">
        <v>4</v>
      </c>
      <c r="W16" s="16">
        <f t="shared" si="2"/>
        <v>4</v>
      </c>
      <c r="X16" s="39"/>
    </row>
    <row r="17" spans="1:24" ht="13.5">
      <c r="A17" s="12"/>
      <c r="B17" s="13"/>
      <c r="C17" s="17" t="s">
        <v>13</v>
      </c>
      <c r="D17" s="17"/>
      <c r="E17" s="14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6">
        <f t="shared" si="2"/>
        <v>0</v>
      </c>
      <c r="X17" s="39"/>
    </row>
    <row r="18" spans="1:24" ht="13.5">
      <c r="A18" s="12"/>
      <c r="B18" s="13"/>
      <c r="C18" s="17" t="s">
        <v>14</v>
      </c>
      <c r="D18" s="17"/>
      <c r="E18" s="14">
        <v>0</v>
      </c>
      <c r="F18" s="18"/>
      <c r="G18" s="18">
        <v>10</v>
      </c>
      <c r="H18" s="18"/>
      <c r="I18" s="18"/>
      <c r="J18" s="18"/>
      <c r="K18" s="22"/>
      <c r="L18" s="22"/>
      <c r="M18" s="18"/>
      <c r="N18" s="22"/>
      <c r="O18" s="18"/>
      <c r="P18" s="18"/>
      <c r="Q18" s="18"/>
      <c r="R18" s="18"/>
      <c r="S18" s="18"/>
      <c r="T18" s="18"/>
      <c r="U18" s="18"/>
      <c r="V18" s="18"/>
      <c r="W18" s="16">
        <f t="shared" si="2"/>
        <v>10</v>
      </c>
      <c r="X18" s="39"/>
    </row>
    <row r="19" spans="1:24" ht="13.5">
      <c r="A19" s="12"/>
      <c r="B19" s="13"/>
      <c r="C19" s="17" t="s">
        <v>15</v>
      </c>
      <c r="D19" s="17"/>
      <c r="E19" s="14">
        <v>0</v>
      </c>
      <c r="F19" s="32">
        <v>10</v>
      </c>
      <c r="G19" s="18"/>
      <c r="H19" s="18"/>
      <c r="I19" s="18"/>
      <c r="J19" s="18"/>
      <c r="K19" s="22"/>
      <c r="L19" s="22"/>
      <c r="M19" s="18"/>
      <c r="N19" s="22"/>
      <c r="O19" s="18"/>
      <c r="P19" s="18"/>
      <c r="Q19" s="18"/>
      <c r="R19" s="18"/>
      <c r="S19" s="18"/>
      <c r="T19" s="18"/>
      <c r="U19" s="18"/>
      <c r="V19" s="18"/>
      <c r="W19" s="16">
        <f t="shared" si="2"/>
        <v>10</v>
      </c>
      <c r="X19" s="39"/>
    </row>
    <row r="20" spans="1:24" ht="13.5">
      <c r="A20" s="12"/>
      <c r="B20" s="13"/>
      <c r="C20" s="17" t="s">
        <v>16</v>
      </c>
      <c r="D20" s="17"/>
      <c r="E20" s="14">
        <v>0</v>
      </c>
      <c r="F20" s="18"/>
      <c r="G20" s="18"/>
      <c r="H20" s="18"/>
      <c r="I20" s="18"/>
      <c r="J20" s="18"/>
      <c r="K20" s="18">
        <v>6</v>
      </c>
      <c r="L20" s="18">
        <v>18</v>
      </c>
      <c r="M20" s="18">
        <v>-2</v>
      </c>
      <c r="N20" s="18">
        <v>-4</v>
      </c>
      <c r="O20" s="18">
        <v>-1</v>
      </c>
      <c r="P20" s="18"/>
      <c r="Q20" s="18"/>
      <c r="R20" s="18"/>
      <c r="S20" s="18">
        <v>-3</v>
      </c>
      <c r="T20" s="18">
        <v>-2</v>
      </c>
      <c r="U20" s="18">
        <v>-3</v>
      </c>
      <c r="V20" s="18">
        <v>-4</v>
      </c>
      <c r="W20" s="16">
        <f t="shared" si="2"/>
        <v>5</v>
      </c>
      <c r="X20" s="39"/>
    </row>
    <row r="21" spans="1:24" ht="13.5">
      <c r="A21" s="12"/>
      <c r="B21" s="13"/>
      <c r="C21" s="13" t="s">
        <v>2</v>
      </c>
      <c r="D21" s="13"/>
      <c r="E21" s="31">
        <f aca="true" t="shared" si="3" ref="E21:V21">SUM(E14:E20)</f>
        <v>0</v>
      </c>
      <c r="F21" s="21">
        <f t="shared" si="3"/>
        <v>10</v>
      </c>
      <c r="G21" s="21">
        <f t="shared" si="3"/>
        <v>10</v>
      </c>
      <c r="H21" s="21">
        <f t="shared" si="3"/>
        <v>0</v>
      </c>
      <c r="I21" s="21">
        <f t="shared" si="3"/>
        <v>0</v>
      </c>
      <c r="J21" s="21">
        <f t="shared" si="3"/>
        <v>20</v>
      </c>
      <c r="K21" s="21">
        <f t="shared" si="3"/>
        <v>6</v>
      </c>
      <c r="L21" s="21">
        <f t="shared" si="3"/>
        <v>18</v>
      </c>
      <c r="M21" s="21">
        <f t="shared" si="3"/>
        <v>0</v>
      </c>
      <c r="N21" s="21">
        <f t="shared" si="3"/>
        <v>-4</v>
      </c>
      <c r="O21" s="21">
        <f t="shared" si="3"/>
        <v>-1</v>
      </c>
      <c r="P21" s="21">
        <f t="shared" si="3"/>
        <v>0</v>
      </c>
      <c r="Q21" s="21">
        <f t="shared" si="3"/>
        <v>-10</v>
      </c>
      <c r="R21" s="21">
        <f t="shared" si="3"/>
        <v>0</v>
      </c>
      <c r="S21" s="21">
        <f t="shared" si="3"/>
        <v>-3</v>
      </c>
      <c r="T21" s="21">
        <f t="shared" si="3"/>
        <v>0</v>
      </c>
      <c r="U21" s="21">
        <f t="shared" si="3"/>
        <v>-3</v>
      </c>
      <c r="V21" s="21">
        <f t="shared" si="3"/>
        <v>0</v>
      </c>
      <c r="W21" s="24">
        <f t="shared" si="2"/>
        <v>43</v>
      </c>
      <c r="X21" s="39"/>
    </row>
    <row r="22" spans="1:24" ht="13.5">
      <c r="A22" s="12"/>
      <c r="B22" s="13"/>
      <c r="C22" s="13"/>
      <c r="D22" s="13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39"/>
    </row>
    <row r="23" spans="1:24" ht="13.5">
      <c r="A23" s="12"/>
      <c r="B23" s="13" t="s">
        <v>4</v>
      </c>
      <c r="C23" s="13"/>
      <c r="D23" s="13"/>
      <c r="E23" s="15">
        <f aca="true" t="shared" si="4" ref="E23:W23">E21-E11</f>
        <v>0</v>
      </c>
      <c r="F23" s="15">
        <f t="shared" si="4"/>
        <v>0</v>
      </c>
      <c r="G23" s="15">
        <f t="shared" si="4"/>
        <v>0</v>
      </c>
      <c r="H23" s="15">
        <f t="shared" si="4"/>
        <v>0</v>
      </c>
      <c r="I23" s="15">
        <f t="shared" si="4"/>
        <v>0</v>
      </c>
      <c r="J23" s="15">
        <f t="shared" si="4"/>
        <v>0</v>
      </c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0</v>
      </c>
      <c r="R23" s="15">
        <f t="shared" si="4"/>
        <v>0</v>
      </c>
      <c r="S23" s="15">
        <f t="shared" si="4"/>
        <v>0</v>
      </c>
      <c r="T23" s="15">
        <f t="shared" si="4"/>
        <v>0</v>
      </c>
      <c r="U23" s="15">
        <f t="shared" si="4"/>
        <v>0</v>
      </c>
      <c r="V23" s="15">
        <f t="shared" si="4"/>
        <v>0</v>
      </c>
      <c r="W23" s="15">
        <f t="shared" si="4"/>
        <v>0</v>
      </c>
      <c r="X23" s="39"/>
    </row>
    <row r="24" spans="1:24" ht="13.5">
      <c r="A24" s="25"/>
      <c r="B24" s="26"/>
      <c r="C24" s="26"/>
      <c r="D24" s="26"/>
      <c r="E24" s="4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8"/>
    </row>
    <row r="25" ht="13.5">
      <c r="E25" s="42"/>
    </row>
    <row r="26" spans="2:5" ht="13.5">
      <c r="B26" s="46"/>
      <c r="E26" s="42"/>
    </row>
    <row r="27" spans="2:5" ht="24.75" customHeight="1">
      <c r="B27" s="45" t="s">
        <v>19</v>
      </c>
      <c r="E27" s="42"/>
    </row>
    <row r="28" spans="1:24" ht="13.5">
      <c r="A28" s="3"/>
      <c r="B28" s="4"/>
      <c r="C28" s="4"/>
      <c r="D28" s="4"/>
      <c r="E28" s="43"/>
      <c r="F28" s="29">
        <v>1</v>
      </c>
      <c r="G28" s="30">
        <f aca="true" t="shared" si="5" ref="G28:V28">F28+1</f>
        <v>2</v>
      </c>
      <c r="H28" s="30">
        <f t="shared" si="5"/>
        <v>3</v>
      </c>
      <c r="I28" s="30">
        <f t="shared" si="5"/>
        <v>4</v>
      </c>
      <c r="J28" s="30">
        <f t="shared" si="5"/>
        <v>5</v>
      </c>
      <c r="K28" s="30">
        <f t="shared" si="5"/>
        <v>6</v>
      </c>
      <c r="L28" s="30">
        <f t="shared" si="5"/>
        <v>7</v>
      </c>
      <c r="M28" s="30">
        <f t="shared" si="5"/>
        <v>8</v>
      </c>
      <c r="N28" s="30">
        <f t="shared" si="5"/>
        <v>9</v>
      </c>
      <c r="O28" s="30">
        <f t="shared" si="5"/>
        <v>10</v>
      </c>
      <c r="P28" s="30">
        <f t="shared" si="5"/>
        <v>11</v>
      </c>
      <c r="Q28" s="30">
        <f t="shared" si="5"/>
        <v>12</v>
      </c>
      <c r="R28" s="30">
        <f t="shared" si="5"/>
        <v>13</v>
      </c>
      <c r="S28" s="30">
        <f t="shared" si="5"/>
        <v>14</v>
      </c>
      <c r="T28" s="30">
        <f t="shared" si="5"/>
        <v>15</v>
      </c>
      <c r="U28" s="30">
        <f t="shared" si="5"/>
        <v>16</v>
      </c>
      <c r="V28" s="30">
        <f t="shared" si="5"/>
        <v>17</v>
      </c>
      <c r="W28" s="34" t="s">
        <v>3</v>
      </c>
      <c r="X28" s="37"/>
    </row>
    <row r="29" spans="1:24" s="11" customFormat="1" ht="66.75">
      <c r="A29" s="6"/>
      <c r="B29" s="7"/>
      <c r="C29" s="7"/>
      <c r="D29" s="8">
        <f>SUMSQ(E48:X48)</f>
        <v>0</v>
      </c>
      <c r="E29" s="33" t="s">
        <v>37</v>
      </c>
      <c r="F29" s="9" t="str">
        <f>F4</f>
        <v>£10k of equity</v>
      </c>
      <c r="G29" s="9" t="str">
        <f aca="true" t="shared" si="6" ref="G29:V29">G4</f>
        <v>£10k loan</v>
      </c>
      <c r="H29" s="9" t="str">
        <f t="shared" si="6"/>
        <v>Buy car for £9k</v>
      </c>
      <c r="I29" s="9" t="str">
        <f t="shared" si="6"/>
        <v>Buy stock for £8k cash</v>
      </c>
      <c r="J29" s="9" t="str">
        <f t="shared" si="6"/>
        <v>Buy £20k stock on credit</v>
      </c>
      <c r="K29" s="9" t="str">
        <f t="shared" si="6"/>
        <v>Sell £6k of stock for £12k cash</v>
      </c>
      <c r="L29" s="9" t="str">
        <f t="shared" si="6"/>
        <v>Sell £12k of stock for £30k (on credit)</v>
      </c>
      <c r="M29" s="9" t="str">
        <f t="shared" si="6"/>
        <v>Rent equipment / buy stationery for £2k</v>
      </c>
      <c r="N29" s="9" t="str">
        <f t="shared" si="6"/>
        <v>Car running costs of £4k</v>
      </c>
      <c r="O29" s="9" t="str">
        <f t="shared" si="6"/>
        <v>Interest on loan of £1k</v>
      </c>
      <c r="P29" s="9" t="str">
        <f t="shared" si="6"/>
        <v>Collect £15k of cash from debtors</v>
      </c>
      <c r="Q29" s="9" t="str">
        <f t="shared" si="6"/>
        <v>Pay creditors £!0k</v>
      </c>
      <c r="R29" s="9" t="str">
        <f t="shared" si="6"/>
        <v>Prepay £8k on account of stock</v>
      </c>
      <c r="S29" s="9" t="str">
        <f t="shared" si="6"/>
        <v>Dividend paid</v>
      </c>
      <c r="T29" s="9" t="str">
        <f t="shared" si="6"/>
        <v>Accrue £2k for telephone expenses</v>
      </c>
      <c r="U29" s="9" t="str">
        <f t="shared" si="6"/>
        <v>Depreciate FA by £3k</v>
      </c>
      <c r="V29" s="9" t="str">
        <f t="shared" si="6"/>
        <v>Accrue for £4k tax liability</v>
      </c>
      <c r="W29" s="33" t="s">
        <v>39</v>
      </c>
      <c r="X29" s="38"/>
    </row>
    <row r="30" spans="1:24" ht="13.5">
      <c r="A30" s="12"/>
      <c r="B30" s="13" t="s">
        <v>5</v>
      </c>
      <c r="C30" s="13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39"/>
    </row>
    <row r="31" spans="1:24" ht="13.5">
      <c r="A31" s="12"/>
      <c r="B31" s="13"/>
      <c r="C31" s="17" t="s">
        <v>6</v>
      </c>
      <c r="D31" s="17"/>
      <c r="E31" s="14">
        <v>0</v>
      </c>
      <c r="F31" s="23">
        <f aca="true" t="shared" si="7" ref="F31:V31">E31+F6</f>
        <v>0</v>
      </c>
      <c r="G31" s="23">
        <f t="shared" si="7"/>
        <v>0</v>
      </c>
      <c r="H31" s="23">
        <f t="shared" si="7"/>
        <v>9</v>
      </c>
      <c r="I31" s="23">
        <f t="shared" si="7"/>
        <v>9</v>
      </c>
      <c r="J31" s="23">
        <f t="shared" si="7"/>
        <v>9</v>
      </c>
      <c r="K31" s="23">
        <f t="shared" si="7"/>
        <v>9</v>
      </c>
      <c r="L31" s="23">
        <f t="shared" si="7"/>
        <v>9</v>
      </c>
      <c r="M31" s="23">
        <f t="shared" si="7"/>
        <v>9</v>
      </c>
      <c r="N31" s="23">
        <f t="shared" si="7"/>
        <v>9</v>
      </c>
      <c r="O31" s="23">
        <f t="shared" si="7"/>
        <v>9</v>
      </c>
      <c r="P31" s="23">
        <f t="shared" si="7"/>
        <v>9</v>
      </c>
      <c r="Q31" s="23">
        <f t="shared" si="7"/>
        <v>9</v>
      </c>
      <c r="R31" s="23">
        <f t="shared" si="7"/>
        <v>9</v>
      </c>
      <c r="S31" s="23">
        <f t="shared" si="7"/>
        <v>9</v>
      </c>
      <c r="T31" s="23">
        <f t="shared" si="7"/>
        <v>9</v>
      </c>
      <c r="U31" s="23">
        <f t="shared" si="7"/>
        <v>6</v>
      </c>
      <c r="V31" s="23">
        <f t="shared" si="7"/>
        <v>6</v>
      </c>
      <c r="W31" s="35">
        <f aca="true" t="shared" si="8" ref="W31:W36">V31-W6</f>
        <v>0</v>
      </c>
      <c r="X31" s="39"/>
    </row>
    <row r="32" spans="1:24" ht="13.5">
      <c r="A32" s="12"/>
      <c r="B32" s="13"/>
      <c r="C32" s="17" t="s">
        <v>7</v>
      </c>
      <c r="D32" s="17"/>
      <c r="E32" s="14">
        <v>0</v>
      </c>
      <c r="F32" s="23">
        <f aca="true" t="shared" si="9" ref="F32:V32">E32+F7</f>
        <v>0</v>
      </c>
      <c r="G32" s="23">
        <f t="shared" si="9"/>
        <v>0</v>
      </c>
      <c r="H32" s="23">
        <f t="shared" si="9"/>
        <v>0</v>
      </c>
      <c r="I32" s="23">
        <f t="shared" si="9"/>
        <v>8</v>
      </c>
      <c r="J32" s="23">
        <f t="shared" si="9"/>
        <v>28</v>
      </c>
      <c r="K32" s="23">
        <f t="shared" si="9"/>
        <v>22</v>
      </c>
      <c r="L32" s="23">
        <f t="shared" si="9"/>
        <v>10</v>
      </c>
      <c r="M32" s="23">
        <f t="shared" si="9"/>
        <v>10</v>
      </c>
      <c r="N32" s="23">
        <f t="shared" si="9"/>
        <v>10</v>
      </c>
      <c r="O32" s="23">
        <f t="shared" si="9"/>
        <v>10</v>
      </c>
      <c r="P32" s="23">
        <f t="shared" si="9"/>
        <v>10</v>
      </c>
      <c r="Q32" s="23">
        <f t="shared" si="9"/>
        <v>10</v>
      </c>
      <c r="R32" s="23">
        <f t="shared" si="9"/>
        <v>10</v>
      </c>
      <c r="S32" s="23">
        <f t="shared" si="9"/>
        <v>10</v>
      </c>
      <c r="T32" s="23">
        <f t="shared" si="9"/>
        <v>10</v>
      </c>
      <c r="U32" s="23">
        <f t="shared" si="9"/>
        <v>10</v>
      </c>
      <c r="V32" s="23">
        <f t="shared" si="9"/>
        <v>10</v>
      </c>
      <c r="W32" s="35">
        <f t="shared" si="8"/>
        <v>0</v>
      </c>
      <c r="X32" s="39"/>
    </row>
    <row r="33" spans="1:24" ht="13.5">
      <c r="A33" s="12"/>
      <c r="B33" s="13"/>
      <c r="C33" s="17" t="s">
        <v>8</v>
      </c>
      <c r="D33" s="17"/>
      <c r="E33" s="14">
        <v>0</v>
      </c>
      <c r="F33" s="23">
        <f aca="true" t="shared" si="10" ref="F33:V33">E33+F8</f>
        <v>0</v>
      </c>
      <c r="G33" s="23">
        <f t="shared" si="10"/>
        <v>0</v>
      </c>
      <c r="H33" s="23">
        <f t="shared" si="10"/>
        <v>0</v>
      </c>
      <c r="I33" s="23">
        <f t="shared" si="10"/>
        <v>0</v>
      </c>
      <c r="J33" s="23">
        <f t="shared" si="10"/>
        <v>0</v>
      </c>
      <c r="K33" s="23">
        <f t="shared" si="10"/>
        <v>0</v>
      </c>
      <c r="L33" s="23">
        <f t="shared" si="10"/>
        <v>0</v>
      </c>
      <c r="M33" s="23">
        <f t="shared" si="10"/>
        <v>0</v>
      </c>
      <c r="N33" s="23">
        <f t="shared" si="10"/>
        <v>0</v>
      </c>
      <c r="O33" s="23">
        <f t="shared" si="10"/>
        <v>0</v>
      </c>
      <c r="P33" s="23">
        <f t="shared" si="10"/>
        <v>0</v>
      </c>
      <c r="Q33" s="23">
        <f t="shared" si="10"/>
        <v>0</v>
      </c>
      <c r="R33" s="23">
        <f t="shared" si="10"/>
        <v>8</v>
      </c>
      <c r="S33" s="23">
        <f t="shared" si="10"/>
        <v>8</v>
      </c>
      <c r="T33" s="23">
        <f t="shared" si="10"/>
        <v>8</v>
      </c>
      <c r="U33" s="23">
        <f t="shared" si="10"/>
        <v>8</v>
      </c>
      <c r="V33" s="23">
        <f t="shared" si="10"/>
        <v>8</v>
      </c>
      <c r="W33" s="35">
        <f t="shared" si="8"/>
        <v>0</v>
      </c>
      <c r="X33" s="39"/>
    </row>
    <row r="34" spans="1:24" ht="13.5">
      <c r="A34" s="12"/>
      <c r="B34" s="17"/>
      <c r="C34" s="20" t="s">
        <v>9</v>
      </c>
      <c r="D34" s="17"/>
      <c r="E34" s="14">
        <v>0</v>
      </c>
      <c r="F34" s="23">
        <f aca="true" t="shared" si="11" ref="F34:V34">E34+F9</f>
        <v>0</v>
      </c>
      <c r="G34" s="23">
        <f t="shared" si="11"/>
        <v>0</v>
      </c>
      <c r="H34" s="23">
        <f t="shared" si="11"/>
        <v>0</v>
      </c>
      <c r="I34" s="23">
        <f t="shared" si="11"/>
        <v>0</v>
      </c>
      <c r="J34" s="23">
        <f t="shared" si="11"/>
        <v>0</v>
      </c>
      <c r="K34" s="23">
        <f t="shared" si="11"/>
        <v>0</v>
      </c>
      <c r="L34" s="23">
        <f t="shared" si="11"/>
        <v>30</v>
      </c>
      <c r="M34" s="23">
        <f t="shared" si="11"/>
        <v>30</v>
      </c>
      <c r="N34" s="23">
        <f t="shared" si="11"/>
        <v>30</v>
      </c>
      <c r="O34" s="23">
        <f t="shared" si="11"/>
        <v>30</v>
      </c>
      <c r="P34" s="23">
        <f t="shared" si="11"/>
        <v>15</v>
      </c>
      <c r="Q34" s="23">
        <f t="shared" si="11"/>
        <v>15</v>
      </c>
      <c r="R34" s="23">
        <f t="shared" si="11"/>
        <v>15</v>
      </c>
      <c r="S34" s="23">
        <f t="shared" si="11"/>
        <v>15</v>
      </c>
      <c r="T34" s="23">
        <f t="shared" si="11"/>
        <v>15</v>
      </c>
      <c r="U34" s="23">
        <f t="shared" si="11"/>
        <v>15</v>
      </c>
      <c r="V34" s="23">
        <f t="shared" si="11"/>
        <v>15</v>
      </c>
      <c r="W34" s="35">
        <f t="shared" si="8"/>
        <v>0</v>
      </c>
      <c r="X34" s="39"/>
    </row>
    <row r="35" spans="1:24" ht="13.5">
      <c r="A35" s="12"/>
      <c r="B35" s="17"/>
      <c r="C35" s="20" t="s">
        <v>10</v>
      </c>
      <c r="D35" s="17"/>
      <c r="E35" s="14">
        <v>0</v>
      </c>
      <c r="F35" s="23">
        <f aca="true" t="shared" si="12" ref="F35:V35">E35+F10</f>
        <v>10</v>
      </c>
      <c r="G35" s="23">
        <f t="shared" si="12"/>
        <v>20</v>
      </c>
      <c r="H35" s="23">
        <f t="shared" si="12"/>
        <v>11</v>
      </c>
      <c r="I35" s="23">
        <f t="shared" si="12"/>
        <v>3</v>
      </c>
      <c r="J35" s="23">
        <f t="shared" si="12"/>
        <v>3</v>
      </c>
      <c r="K35" s="23">
        <f t="shared" si="12"/>
        <v>15</v>
      </c>
      <c r="L35" s="23">
        <f t="shared" si="12"/>
        <v>15</v>
      </c>
      <c r="M35" s="23">
        <f t="shared" si="12"/>
        <v>15</v>
      </c>
      <c r="N35" s="23">
        <f t="shared" si="12"/>
        <v>11</v>
      </c>
      <c r="O35" s="23">
        <f t="shared" si="12"/>
        <v>10</v>
      </c>
      <c r="P35" s="23">
        <f t="shared" si="12"/>
        <v>25</v>
      </c>
      <c r="Q35" s="23">
        <f t="shared" si="12"/>
        <v>15</v>
      </c>
      <c r="R35" s="23">
        <f t="shared" si="12"/>
        <v>7</v>
      </c>
      <c r="S35" s="23">
        <f t="shared" si="12"/>
        <v>4</v>
      </c>
      <c r="T35" s="23">
        <f t="shared" si="12"/>
        <v>4</v>
      </c>
      <c r="U35" s="23">
        <f t="shared" si="12"/>
        <v>4</v>
      </c>
      <c r="V35" s="23">
        <f t="shared" si="12"/>
        <v>4</v>
      </c>
      <c r="W35" s="35">
        <f t="shared" si="8"/>
        <v>0</v>
      </c>
      <c r="X35" s="39"/>
    </row>
    <row r="36" spans="1:24" ht="13.5">
      <c r="A36" s="12"/>
      <c r="B36" s="13"/>
      <c r="C36" s="13" t="s">
        <v>2</v>
      </c>
      <c r="D36" s="13"/>
      <c r="E36" s="40">
        <f aca="true" t="shared" si="13" ref="E36:V36">SUM(E31:E35)</f>
        <v>0</v>
      </c>
      <c r="F36" s="21">
        <f t="shared" si="13"/>
        <v>10</v>
      </c>
      <c r="G36" s="21">
        <f t="shared" si="13"/>
        <v>20</v>
      </c>
      <c r="H36" s="21">
        <f t="shared" si="13"/>
        <v>20</v>
      </c>
      <c r="I36" s="21">
        <f t="shared" si="13"/>
        <v>20</v>
      </c>
      <c r="J36" s="21">
        <f t="shared" si="13"/>
        <v>40</v>
      </c>
      <c r="K36" s="21">
        <f t="shared" si="13"/>
        <v>46</v>
      </c>
      <c r="L36" s="21">
        <f t="shared" si="13"/>
        <v>64</v>
      </c>
      <c r="M36" s="21">
        <f t="shared" si="13"/>
        <v>64</v>
      </c>
      <c r="N36" s="21">
        <f t="shared" si="13"/>
        <v>60</v>
      </c>
      <c r="O36" s="21">
        <f t="shared" si="13"/>
        <v>59</v>
      </c>
      <c r="P36" s="21">
        <f t="shared" si="13"/>
        <v>59</v>
      </c>
      <c r="Q36" s="21">
        <f t="shared" si="13"/>
        <v>49</v>
      </c>
      <c r="R36" s="21">
        <f t="shared" si="13"/>
        <v>49</v>
      </c>
      <c r="S36" s="21">
        <f t="shared" si="13"/>
        <v>46</v>
      </c>
      <c r="T36" s="21">
        <f t="shared" si="13"/>
        <v>46</v>
      </c>
      <c r="U36" s="21">
        <f t="shared" si="13"/>
        <v>43</v>
      </c>
      <c r="V36" s="21">
        <f t="shared" si="13"/>
        <v>43</v>
      </c>
      <c r="W36" s="36">
        <f t="shared" si="8"/>
        <v>0</v>
      </c>
      <c r="X36" s="39"/>
    </row>
    <row r="37" spans="1:24" ht="13.5">
      <c r="A37" s="12"/>
      <c r="B37" s="13"/>
      <c r="C37" s="13"/>
      <c r="D37" s="13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35"/>
      <c r="X37" s="39"/>
    </row>
    <row r="38" spans="1:24" ht="13.5">
      <c r="A38" s="12"/>
      <c r="B38" s="13" t="s">
        <v>11</v>
      </c>
      <c r="C38" s="13"/>
      <c r="D38" s="13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35"/>
      <c r="X38" s="39"/>
    </row>
    <row r="39" spans="1:24" ht="13.5">
      <c r="A39" s="12"/>
      <c r="B39" s="13"/>
      <c r="C39" s="17" t="s">
        <v>0</v>
      </c>
      <c r="D39" s="17"/>
      <c r="E39" s="14">
        <v>0</v>
      </c>
      <c r="F39" s="23">
        <f aca="true" t="shared" si="14" ref="F39:V39">E39+F14</f>
        <v>0</v>
      </c>
      <c r="G39" s="23">
        <f t="shared" si="14"/>
        <v>0</v>
      </c>
      <c r="H39" s="23">
        <f t="shared" si="14"/>
        <v>0</v>
      </c>
      <c r="I39" s="23">
        <f t="shared" si="14"/>
        <v>0</v>
      </c>
      <c r="J39" s="23">
        <f t="shared" si="14"/>
        <v>20</v>
      </c>
      <c r="K39" s="23">
        <f t="shared" si="14"/>
        <v>20</v>
      </c>
      <c r="L39" s="23">
        <f t="shared" si="14"/>
        <v>20</v>
      </c>
      <c r="M39" s="23">
        <f t="shared" si="14"/>
        <v>22</v>
      </c>
      <c r="N39" s="23">
        <f t="shared" si="14"/>
        <v>22</v>
      </c>
      <c r="O39" s="23">
        <f t="shared" si="14"/>
        <v>22</v>
      </c>
      <c r="P39" s="23">
        <f t="shared" si="14"/>
        <v>22</v>
      </c>
      <c r="Q39" s="23">
        <f t="shared" si="14"/>
        <v>12</v>
      </c>
      <c r="R39" s="23">
        <f t="shared" si="14"/>
        <v>12</v>
      </c>
      <c r="S39" s="23">
        <f t="shared" si="14"/>
        <v>12</v>
      </c>
      <c r="T39" s="23">
        <f t="shared" si="14"/>
        <v>12</v>
      </c>
      <c r="U39" s="23">
        <f t="shared" si="14"/>
        <v>12</v>
      </c>
      <c r="V39" s="23">
        <f t="shared" si="14"/>
        <v>12</v>
      </c>
      <c r="W39" s="35">
        <f aca="true" t="shared" si="15" ref="W39:W46">V39-W14</f>
        <v>0</v>
      </c>
      <c r="X39" s="39"/>
    </row>
    <row r="40" spans="1:24" ht="13.5">
      <c r="A40" s="12"/>
      <c r="B40" s="13"/>
      <c r="C40" s="17" t="s">
        <v>1</v>
      </c>
      <c r="D40" s="17"/>
      <c r="E40" s="14">
        <v>0</v>
      </c>
      <c r="F40" s="23">
        <f aca="true" t="shared" si="16" ref="F40:V40">E40+F15</f>
        <v>0</v>
      </c>
      <c r="G40" s="23">
        <f t="shared" si="16"/>
        <v>0</v>
      </c>
      <c r="H40" s="23">
        <f t="shared" si="16"/>
        <v>0</v>
      </c>
      <c r="I40" s="23">
        <f t="shared" si="16"/>
        <v>0</v>
      </c>
      <c r="J40" s="23">
        <f t="shared" si="16"/>
        <v>0</v>
      </c>
      <c r="K40" s="23">
        <f t="shared" si="16"/>
        <v>0</v>
      </c>
      <c r="L40" s="23">
        <f t="shared" si="16"/>
        <v>0</v>
      </c>
      <c r="M40" s="23">
        <f t="shared" si="16"/>
        <v>0</v>
      </c>
      <c r="N40" s="23">
        <f t="shared" si="16"/>
        <v>0</v>
      </c>
      <c r="O40" s="23">
        <f t="shared" si="16"/>
        <v>0</v>
      </c>
      <c r="P40" s="23">
        <f t="shared" si="16"/>
        <v>0</v>
      </c>
      <c r="Q40" s="23">
        <f t="shared" si="16"/>
        <v>0</v>
      </c>
      <c r="R40" s="23">
        <f t="shared" si="16"/>
        <v>0</v>
      </c>
      <c r="S40" s="23">
        <f t="shared" si="16"/>
        <v>0</v>
      </c>
      <c r="T40" s="23">
        <f t="shared" si="16"/>
        <v>2</v>
      </c>
      <c r="U40" s="23">
        <f t="shared" si="16"/>
        <v>2</v>
      </c>
      <c r="V40" s="23">
        <f t="shared" si="16"/>
        <v>2</v>
      </c>
      <c r="W40" s="35">
        <f t="shared" si="15"/>
        <v>0</v>
      </c>
      <c r="X40" s="39"/>
    </row>
    <row r="41" spans="1:24" ht="13.5">
      <c r="A41" s="12"/>
      <c r="B41" s="13"/>
      <c r="C41" s="17" t="s">
        <v>12</v>
      </c>
      <c r="D41" s="17"/>
      <c r="E41" s="14">
        <v>0</v>
      </c>
      <c r="F41" s="23">
        <f aca="true" t="shared" si="17" ref="F41:V41">E41+F16</f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t="shared" si="17"/>
        <v>0</v>
      </c>
      <c r="N41" s="23">
        <f t="shared" si="17"/>
        <v>0</v>
      </c>
      <c r="O41" s="23">
        <f t="shared" si="17"/>
        <v>0</v>
      </c>
      <c r="P41" s="23">
        <f t="shared" si="17"/>
        <v>0</v>
      </c>
      <c r="Q41" s="23">
        <f t="shared" si="17"/>
        <v>0</v>
      </c>
      <c r="R41" s="23">
        <f t="shared" si="17"/>
        <v>0</v>
      </c>
      <c r="S41" s="23">
        <f t="shared" si="17"/>
        <v>0</v>
      </c>
      <c r="T41" s="23">
        <f t="shared" si="17"/>
        <v>0</v>
      </c>
      <c r="U41" s="23">
        <f t="shared" si="17"/>
        <v>0</v>
      </c>
      <c r="V41" s="23">
        <f t="shared" si="17"/>
        <v>4</v>
      </c>
      <c r="W41" s="35">
        <f t="shared" si="15"/>
        <v>0</v>
      </c>
      <c r="X41" s="39"/>
    </row>
    <row r="42" spans="1:24" ht="13.5">
      <c r="A42" s="12"/>
      <c r="B42" s="13"/>
      <c r="C42" s="17" t="s">
        <v>13</v>
      </c>
      <c r="D42" s="17"/>
      <c r="E42" s="14">
        <v>0</v>
      </c>
      <c r="F42" s="23">
        <f aca="true" t="shared" si="18" ref="F42:V42">E42+F17</f>
        <v>0</v>
      </c>
      <c r="G42" s="23">
        <f t="shared" si="18"/>
        <v>0</v>
      </c>
      <c r="H42" s="23">
        <f t="shared" si="18"/>
        <v>0</v>
      </c>
      <c r="I42" s="23">
        <f t="shared" si="18"/>
        <v>0</v>
      </c>
      <c r="J42" s="23">
        <f t="shared" si="18"/>
        <v>0</v>
      </c>
      <c r="K42" s="23">
        <f t="shared" si="18"/>
        <v>0</v>
      </c>
      <c r="L42" s="23">
        <f t="shared" si="18"/>
        <v>0</v>
      </c>
      <c r="M42" s="23">
        <f t="shared" si="18"/>
        <v>0</v>
      </c>
      <c r="N42" s="23">
        <f t="shared" si="18"/>
        <v>0</v>
      </c>
      <c r="O42" s="23">
        <f t="shared" si="18"/>
        <v>0</v>
      </c>
      <c r="P42" s="23">
        <f t="shared" si="18"/>
        <v>0</v>
      </c>
      <c r="Q42" s="23">
        <f t="shared" si="18"/>
        <v>0</v>
      </c>
      <c r="R42" s="23">
        <f t="shared" si="18"/>
        <v>0</v>
      </c>
      <c r="S42" s="23">
        <f t="shared" si="18"/>
        <v>0</v>
      </c>
      <c r="T42" s="23">
        <f t="shared" si="18"/>
        <v>0</v>
      </c>
      <c r="U42" s="23">
        <f t="shared" si="18"/>
        <v>0</v>
      </c>
      <c r="V42" s="23">
        <f t="shared" si="18"/>
        <v>0</v>
      </c>
      <c r="W42" s="35">
        <f t="shared" si="15"/>
        <v>0</v>
      </c>
      <c r="X42" s="39"/>
    </row>
    <row r="43" spans="1:24" ht="13.5">
      <c r="A43" s="12"/>
      <c r="B43" s="13"/>
      <c r="C43" s="17" t="s">
        <v>14</v>
      </c>
      <c r="D43" s="17"/>
      <c r="E43" s="14">
        <v>0</v>
      </c>
      <c r="F43" s="23">
        <f aca="true" t="shared" si="19" ref="F43:V43">E43+F18</f>
        <v>0</v>
      </c>
      <c r="G43" s="23">
        <f t="shared" si="19"/>
        <v>10</v>
      </c>
      <c r="H43" s="23">
        <f t="shared" si="19"/>
        <v>10</v>
      </c>
      <c r="I43" s="23">
        <f t="shared" si="19"/>
        <v>10</v>
      </c>
      <c r="J43" s="23">
        <f t="shared" si="19"/>
        <v>10</v>
      </c>
      <c r="K43" s="23">
        <f t="shared" si="19"/>
        <v>10</v>
      </c>
      <c r="L43" s="23">
        <f t="shared" si="19"/>
        <v>10</v>
      </c>
      <c r="M43" s="23">
        <f t="shared" si="19"/>
        <v>10</v>
      </c>
      <c r="N43" s="23">
        <f t="shared" si="19"/>
        <v>10</v>
      </c>
      <c r="O43" s="23">
        <f t="shared" si="19"/>
        <v>10</v>
      </c>
      <c r="P43" s="23">
        <f t="shared" si="19"/>
        <v>10</v>
      </c>
      <c r="Q43" s="23">
        <f t="shared" si="19"/>
        <v>10</v>
      </c>
      <c r="R43" s="23">
        <f t="shared" si="19"/>
        <v>10</v>
      </c>
      <c r="S43" s="23">
        <f t="shared" si="19"/>
        <v>10</v>
      </c>
      <c r="T43" s="23">
        <f t="shared" si="19"/>
        <v>10</v>
      </c>
      <c r="U43" s="23">
        <f t="shared" si="19"/>
        <v>10</v>
      </c>
      <c r="V43" s="23">
        <f t="shared" si="19"/>
        <v>10</v>
      </c>
      <c r="W43" s="35">
        <f t="shared" si="15"/>
        <v>0</v>
      </c>
      <c r="X43" s="39"/>
    </row>
    <row r="44" spans="1:24" ht="13.5">
      <c r="A44" s="12"/>
      <c r="B44" s="13"/>
      <c r="C44" s="17" t="s">
        <v>15</v>
      </c>
      <c r="D44" s="17"/>
      <c r="E44" s="14">
        <v>0</v>
      </c>
      <c r="F44" s="23">
        <f aca="true" t="shared" si="20" ref="F44:V44">E44+F19</f>
        <v>10</v>
      </c>
      <c r="G44" s="23">
        <f t="shared" si="20"/>
        <v>10</v>
      </c>
      <c r="H44" s="23">
        <f t="shared" si="20"/>
        <v>10</v>
      </c>
      <c r="I44" s="23">
        <f t="shared" si="20"/>
        <v>10</v>
      </c>
      <c r="J44" s="23">
        <f t="shared" si="20"/>
        <v>10</v>
      </c>
      <c r="K44" s="23">
        <f t="shared" si="20"/>
        <v>10</v>
      </c>
      <c r="L44" s="23">
        <f t="shared" si="20"/>
        <v>10</v>
      </c>
      <c r="M44" s="23">
        <f t="shared" si="20"/>
        <v>10</v>
      </c>
      <c r="N44" s="23">
        <f t="shared" si="20"/>
        <v>10</v>
      </c>
      <c r="O44" s="23">
        <f t="shared" si="20"/>
        <v>10</v>
      </c>
      <c r="P44" s="23">
        <f t="shared" si="20"/>
        <v>10</v>
      </c>
      <c r="Q44" s="23">
        <f t="shared" si="20"/>
        <v>10</v>
      </c>
      <c r="R44" s="23">
        <f t="shared" si="20"/>
        <v>10</v>
      </c>
      <c r="S44" s="23">
        <f t="shared" si="20"/>
        <v>10</v>
      </c>
      <c r="T44" s="23">
        <f t="shared" si="20"/>
        <v>10</v>
      </c>
      <c r="U44" s="23">
        <f t="shared" si="20"/>
        <v>10</v>
      </c>
      <c r="V44" s="23">
        <f t="shared" si="20"/>
        <v>10</v>
      </c>
      <c r="W44" s="35">
        <f t="shared" si="15"/>
        <v>0</v>
      </c>
      <c r="X44" s="39"/>
    </row>
    <row r="45" spans="1:24" ht="13.5">
      <c r="A45" s="12"/>
      <c r="B45" s="13"/>
      <c r="C45" s="17" t="s">
        <v>16</v>
      </c>
      <c r="D45" s="17"/>
      <c r="E45" s="14">
        <v>0</v>
      </c>
      <c r="F45" s="23">
        <f aca="true" t="shared" si="21" ref="F45:V45">E45+F20</f>
        <v>0</v>
      </c>
      <c r="G45" s="23">
        <f t="shared" si="21"/>
        <v>0</v>
      </c>
      <c r="H45" s="23">
        <f t="shared" si="21"/>
        <v>0</v>
      </c>
      <c r="I45" s="23">
        <f t="shared" si="21"/>
        <v>0</v>
      </c>
      <c r="J45" s="23">
        <f t="shared" si="21"/>
        <v>0</v>
      </c>
      <c r="K45" s="23">
        <f t="shared" si="21"/>
        <v>6</v>
      </c>
      <c r="L45" s="23">
        <f t="shared" si="21"/>
        <v>24</v>
      </c>
      <c r="M45" s="23">
        <f t="shared" si="21"/>
        <v>22</v>
      </c>
      <c r="N45" s="23">
        <f t="shared" si="21"/>
        <v>18</v>
      </c>
      <c r="O45" s="23">
        <f t="shared" si="21"/>
        <v>17</v>
      </c>
      <c r="P45" s="23">
        <f t="shared" si="21"/>
        <v>17</v>
      </c>
      <c r="Q45" s="23">
        <f t="shared" si="21"/>
        <v>17</v>
      </c>
      <c r="R45" s="23">
        <f t="shared" si="21"/>
        <v>17</v>
      </c>
      <c r="S45" s="23">
        <f t="shared" si="21"/>
        <v>14</v>
      </c>
      <c r="T45" s="23">
        <f t="shared" si="21"/>
        <v>12</v>
      </c>
      <c r="U45" s="23">
        <f t="shared" si="21"/>
        <v>9</v>
      </c>
      <c r="V45" s="23">
        <f t="shared" si="21"/>
        <v>5</v>
      </c>
      <c r="W45" s="35">
        <f t="shared" si="15"/>
        <v>0</v>
      </c>
      <c r="X45" s="39"/>
    </row>
    <row r="46" spans="1:24" ht="13.5">
      <c r="A46" s="12"/>
      <c r="B46" s="13"/>
      <c r="C46" s="13" t="s">
        <v>2</v>
      </c>
      <c r="D46" s="13"/>
      <c r="E46" s="31">
        <f aca="true" t="shared" si="22" ref="E46:V46">SUM(E39:E45)</f>
        <v>0</v>
      </c>
      <c r="F46" s="21">
        <f t="shared" si="22"/>
        <v>10</v>
      </c>
      <c r="G46" s="21">
        <f t="shared" si="22"/>
        <v>20</v>
      </c>
      <c r="H46" s="21">
        <f t="shared" si="22"/>
        <v>20</v>
      </c>
      <c r="I46" s="21">
        <f t="shared" si="22"/>
        <v>20</v>
      </c>
      <c r="J46" s="21">
        <f t="shared" si="22"/>
        <v>40</v>
      </c>
      <c r="K46" s="21">
        <f t="shared" si="22"/>
        <v>46</v>
      </c>
      <c r="L46" s="21">
        <f t="shared" si="22"/>
        <v>64</v>
      </c>
      <c r="M46" s="21">
        <f t="shared" si="22"/>
        <v>64</v>
      </c>
      <c r="N46" s="21">
        <f t="shared" si="22"/>
        <v>60</v>
      </c>
      <c r="O46" s="21">
        <f t="shared" si="22"/>
        <v>59</v>
      </c>
      <c r="P46" s="21">
        <f t="shared" si="22"/>
        <v>59</v>
      </c>
      <c r="Q46" s="21">
        <f t="shared" si="22"/>
        <v>49</v>
      </c>
      <c r="R46" s="21">
        <f t="shared" si="22"/>
        <v>49</v>
      </c>
      <c r="S46" s="21">
        <f t="shared" si="22"/>
        <v>46</v>
      </c>
      <c r="T46" s="21">
        <f t="shared" si="22"/>
        <v>46</v>
      </c>
      <c r="U46" s="21">
        <f t="shared" si="22"/>
        <v>43</v>
      </c>
      <c r="V46" s="21">
        <f t="shared" si="22"/>
        <v>43</v>
      </c>
      <c r="W46" s="36">
        <f t="shared" si="15"/>
        <v>0</v>
      </c>
      <c r="X46" s="39"/>
    </row>
    <row r="47" spans="1:24" ht="13.5">
      <c r="A47" s="12"/>
      <c r="B47" s="13"/>
      <c r="C47" s="13"/>
      <c r="D47" s="1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/>
      <c r="X47" s="39"/>
    </row>
    <row r="48" spans="1:24" ht="13.5">
      <c r="A48" s="12"/>
      <c r="B48" s="13" t="s">
        <v>4</v>
      </c>
      <c r="C48" s="13"/>
      <c r="D48" s="13"/>
      <c r="E48" s="15">
        <f aca="true" t="shared" si="23" ref="E48:V48">E46-E36</f>
        <v>0</v>
      </c>
      <c r="F48" s="15">
        <f t="shared" si="23"/>
        <v>0</v>
      </c>
      <c r="G48" s="15">
        <f t="shared" si="23"/>
        <v>0</v>
      </c>
      <c r="H48" s="15">
        <f t="shared" si="23"/>
        <v>0</v>
      </c>
      <c r="I48" s="15">
        <f t="shared" si="23"/>
        <v>0</v>
      </c>
      <c r="J48" s="15">
        <f t="shared" si="23"/>
        <v>0</v>
      </c>
      <c r="K48" s="15">
        <f t="shared" si="23"/>
        <v>0</v>
      </c>
      <c r="L48" s="15">
        <f t="shared" si="23"/>
        <v>0</v>
      </c>
      <c r="M48" s="15">
        <f t="shared" si="23"/>
        <v>0</v>
      </c>
      <c r="N48" s="15">
        <f t="shared" si="23"/>
        <v>0</v>
      </c>
      <c r="O48" s="15">
        <f t="shared" si="23"/>
        <v>0</v>
      </c>
      <c r="P48" s="15">
        <f t="shared" si="23"/>
        <v>0</v>
      </c>
      <c r="Q48" s="15">
        <f t="shared" si="23"/>
        <v>0</v>
      </c>
      <c r="R48" s="15">
        <f t="shared" si="23"/>
        <v>0</v>
      </c>
      <c r="S48" s="15">
        <f t="shared" si="23"/>
        <v>0</v>
      </c>
      <c r="T48" s="15">
        <f t="shared" si="23"/>
        <v>0</v>
      </c>
      <c r="U48" s="15">
        <f t="shared" si="23"/>
        <v>0</v>
      </c>
      <c r="V48" s="15">
        <f t="shared" si="23"/>
        <v>0</v>
      </c>
      <c r="W48"/>
      <c r="X48" s="39"/>
    </row>
    <row r="49" spans="1:24" ht="13.5">
      <c r="A49" s="25"/>
      <c r="B49" s="26"/>
      <c r="C49" s="26"/>
      <c r="D49" s="26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8"/>
    </row>
  </sheetData>
  <sheetProtection/>
  <conditionalFormatting sqref="D29 D4">
    <cfRule type="cellIs" priority="1" dxfId="1" operator="notBetween" stopIfTrue="1">
      <formula>0.05</formula>
      <formula>-0.05</formula>
    </cfRule>
  </conditionalFormatting>
  <printOptions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7" r:id="rId1"/>
  <headerFooter alignWithMargins="0">
    <oddFooter>&amp;L&amp;T      &amp;D&amp;C&amp;9&amp;F - copyright Anthony Rice 2015&amp;RPage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Rice</dc:creator>
  <cp:keywords/>
  <dc:description>Copyright Anthony Rice 2009</dc:description>
  <cp:lastModifiedBy>Anthony</cp:lastModifiedBy>
  <cp:lastPrinted>2015-10-06T15:44:23Z</cp:lastPrinted>
  <dcterms:created xsi:type="dcterms:W3CDTF">2007-08-01T14:12:47Z</dcterms:created>
  <dcterms:modified xsi:type="dcterms:W3CDTF">2015-10-06T15:45:57Z</dcterms:modified>
  <cp:category/>
  <cp:version/>
  <cp:contentType/>
  <cp:contentStatus/>
</cp:coreProperties>
</file>